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№ 1" sheetId="1" r:id="rId1"/>
    <sheet name="Отчет по добровольным " sheetId="2" r:id="rId2"/>
  </sheets>
  <definedNames/>
  <calcPr fullCalcOnLoad="1"/>
</workbook>
</file>

<file path=xl/sharedStrings.xml><?xml version="1.0" encoding="utf-8"?>
<sst xmlns="http://schemas.openxmlformats.org/spreadsheetml/2006/main" count="85" uniqueCount="65">
  <si>
    <t>Приложение № 1</t>
  </si>
  <si>
    <t>учреждение</t>
  </si>
  <si>
    <t>наименование</t>
  </si>
  <si>
    <t>сумма</t>
  </si>
  <si>
    <t>поставщик</t>
  </si>
  <si>
    <t>число</t>
  </si>
  <si>
    <t>месяц</t>
  </si>
  <si>
    <t>КФО</t>
  </si>
  <si>
    <t>эк.статья</t>
  </si>
  <si>
    <t>шк  26</t>
  </si>
  <si>
    <t>222</t>
  </si>
  <si>
    <t>февраль</t>
  </si>
  <si>
    <t>МБОУ "СОШ №26"</t>
  </si>
  <si>
    <t>Приложение к приказу КОиН от 27.10.2015 №1053, в редакции  приложение к приказу КОиН от 30.06.2016г.№618</t>
  </si>
  <si>
    <t>№ п/п</t>
  </si>
  <si>
    <t>Период</t>
  </si>
  <si>
    <t>Сумма привлеченных пожертвований, руб.</t>
  </si>
  <si>
    <t>Сумма  израсходованных средств,  руб.</t>
  </si>
  <si>
    <t>Наименование экономической статьи</t>
  </si>
  <si>
    <t>Остаток на лицевом счете, руб.</t>
  </si>
  <si>
    <t>Сумма по договорам пожертвованиям, руб.</t>
  </si>
  <si>
    <t>1 квартал</t>
  </si>
  <si>
    <r>
      <rPr>
        <sz val="10"/>
        <rFont val="Arial"/>
        <family val="2"/>
      </rPr>
      <t xml:space="preserve">расход по наименованию товаров,работ,услуг в </t>
    </r>
    <r>
      <rPr>
        <b/>
        <u val="single"/>
        <sz val="10"/>
        <rFont val="Arial"/>
        <family val="2"/>
      </rPr>
      <t>ПРИЛОЖЕНИИ № 1</t>
    </r>
  </si>
  <si>
    <t>итого 1 квартал</t>
  </si>
  <si>
    <t>2 квартал</t>
  </si>
  <si>
    <t>итого 2 квартал</t>
  </si>
  <si>
    <t>3 квартал</t>
  </si>
  <si>
    <t>итого 3 квартал</t>
  </si>
  <si>
    <t>4 квартал</t>
  </si>
  <si>
    <t>итого 4 квартал</t>
  </si>
  <si>
    <t>Итого за год</t>
  </si>
  <si>
    <t xml:space="preserve">Справочно:           </t>
  </si>
  <si>
    <t>Руководитель</t>
  </si>
  <si>
    <t>М.П.</t>
  </si>
  <si>
    <t>_______________________</t>
  </si>
  <si>
    <t>Тел. 74-09-52</t>
  </si>
  <si>
    <t>мбу цб коин</t>
  </si>
  <si>
    <t>ростелеком</t>
  </si>
  <si>
    <t>связь</t>
  </si>
  <si>
    <t>Отчет по добровольным пожертвованиям за 2021 год</t>
  </si>
  <si>
    <t>Исп.: Сенникова Н.Н.</t>
  </si>
  <si>
    <t>остаток на 01.01.2021 на лицевом счете по добровольным пожертвованиям составляет, руб.</t>
  </si>
  <si>
    <t>информационно-методическая поддержка образовательной организации в рамках аис</t>
  </si>
  <si>
    <t>крипк и про</t>
  </si>
  <si>
    <t>размещение в электронном виде информации об операциях</t>
  </si>
  <si>
    <t xml:space="preserve"> связь</t>
  </si>
  <si>
    <t xml:space="preserve">пао ростелеком </t>
  </si>
  <si>
    <t>15 февраля</t>
  </si>
  <si>
    <t>24 февраля</t>
  </si>
  <si>
    <t>02 марта</t>
  </si>
  <si>
    <t>март</t>
  </si>
  <si>
    <t>16 марта</t>
  </si>
  <si>
    <t>Расход пожертвований за 1 квартал 2021 года</t>
  </si>
  <si>
    <t>Расход пожертвований за 2 квартал 2021 года</t>
  </si>
  <si>
    <t>транспортный налог</t>
  </si>
  <si>
    <t>ифнс по центр.р-ну</t>
  </si>
  <si>
    <t>образовательные услуги по повышению квалификации</t>
  </si>
  <si>
    <t>фгбну исро рао</t>
  </si>
  <si>
    <t>монтаж провода, установка видеокамеры</t>
  </si>
  <si>
    <t>мау рэу</t>
  </si>
  <si>
    <t>июнь</t>
  </si>
  <si>
    <t>апрель</t>
  </si>
  <si>
    <t>08 апреля</t>
  </si>
  <si>
    <t>07 июня</t>
  </si>
  <si>
    <t>22 июня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</si>
</sst>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\ mmm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18" borderId="12" xfId="0" applyFont="1" applyFill="1" applyBorder="1" applyAlignment="1">
      <alignment horizontal="center"/>
    </xf>
    <xf numFmtId="49" fontId="1" fillId="18" borderId="12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4" fillId="0" borderId="12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" fontId="5" fillId="18" borderId="12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4" fontId="1" fillId="0" borderId="18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left"/>
    </xf>
    <xf numFmtId="4" fontId="22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E33" sqref="E33"/>
    </sheetView>
  </sheetViews>
  <sheetFormatPr defaultColWidth="8.7109375" defaultRowHeight="15"/>
  <cols>
    <col min="1" max="1" width="3.8515625" style="0" customWidth="1"/>
    <col min="2" max="2" width="12.8515625" style="0" customWidth="1"/>
    <col min="3" max="3" width="20.7109375" style="0" customWidth="1"/>
    <col min="4" max="4" width="12.00390625" style="0" customWidth="1"/>
    <col min="5" max="5" width="19.00390625" style="0" customWidth="1"/>
    <col min="6" max="6" width="15.00390625" style="0" customWidth="1"/>
    <col min="7" max="7" width="12.421875" style="0" customWidth="1"/>
  </cols>
  <sheetData>
    <row r="1" ht="15">
      <c r="G1" s="1" t="s">
        <v>0</v>
      </c>
    </row>
    <row r="2" spans="2:10" ht="15">
      <c r="B2" s="50" t="s">
        <v>52</v>
      </c>
      <c r="C2" s="50"/>
      <c r="D2" s="50"/>
      <c r="E2" s="50"/>
      <c r="F2" s="50"/>
      <c r="G2" s="50"/>
      <c r="H2" s="50"/>
      <c r="I2" s="50"/>
      <c r="J2" s="50"/>
    </row>
    <row r="3" spans="2:10" ht="15">
      <c r="B3" s="3"/>
      <c r="C3" s="3"/>
      <c r="D3" s="3"/>
      <c r="E3" s="3"/>
      <c r="F3" s="3"/>
      <c r="G3" s="3"/>
      <c r="H3" s="3"/>
      <c r="I3" s="3"/>
      <c r="J3" s="2"/>
    </row>
    <row r="4" spans="2:10" ht="1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4" t="s">
        <v>7</v>
      </c>
      <c r="I4" s="4" t="s">
        <v>8</v>
      </c>
      <c r="J4" s="8"/>
    </row>
    <row r="5" spans="2:9" ht="78" thickBot="1">
      <c r="B5" s="30" t="s">
        <v>9</v>
      </c>
      <c r="C5" s="31" t="s">
        <v>42</v>
      </c>
      <c r="D5" s="32">
        <v>1000</v>
      </c>
      <c r="E5" s="28" t="s">
        <v>43</v>
      </c>
      <c r="F5" s="39" t="s">
        <v>47</v>
      </c>
      <c r="G5" s="40" t="s">
        <v>11</v>
      </c>
      <c r="H5" s="9">
        <v>222</v>
      </c>
      <c r="I5" s="41">
        <v>226</v>
      </c>
    </row>
    <row r="6" spans="2:9" ht="51.75">
      <c r="B6" s="33" t="s">
        <v>9</v>
      </c>
      <c r="C6" s="29" t="s">
        <v>44</v>
      </c>
      <c r="D6" s="34">
        <v>432</v>
      </c>
      <c r="E6" s="28" t="s">
        <v>36</v>
      </c>
      <c r="F6" s="39" t="s">
        <v>48</v>
      </c>
      <c r="G6" s="39" t="s">
        <v>11</v>
      </c>
      <c r="H6" s="9">
        <v>222</v>
      </c>
      <c r="I6" s="42">
        <v>226</v>
      </c>
    </row>
    <row r="7" spans="2:9" ht="15">
      <c r="B7" s="35" t="s">
        <v>9</v>
      </c>
      <c r="C7" s="36" t="s">
        <v>45</v>
      </c>
      <c r="D7" s="37">
        <v>21.44</v>
      </c>
      <c r="E7" s="28" t="s">
        <v>46</v>
      </c>
      <c r="F7" s="39" t="s">
        <v>49</v>
      </c>
      <c r="G7" s="39" t="s">
        <v>50</v>
      </c>
      <c r="H7" s="9">
        <v>222</v>
      </c>
      <c r="I7" s="42">
        <v>221</v>
      </c>
    </row>
    <row r="8" spans="2:9" ht="15">
      <c r="B8" s="33" t="s">
        <v>9</v>
      </c>
      <c r="C8" s="29" t="s">
        <v>38</v>
      </c>
      <c r="D8" s="38">
        <v>87.1</v>
      </c>
      <c r="E8" s="29" t="s">
        <v>37</v>
      </c>
      <c r="F8" s="39" t="s">
        <v>51</v>
      </c>
      <c r="G8" s="39" t="s">
        <v>50</v>
      </c>
      <c r="H8" s="10" t="s">
        <v>10</v>
      </c>
      <c r="I8" s="42">
        <v>221</v>
      </c>
    </row>
    <row r="9" ht="15">
      <c r="D9" s="11">
        <f>SUM(D5:D8)</f>
        <v>1540.54</v>
      </c>
    </row>
    <row r="12" spans="2:10" ht="15">
      <c r="B12" s="50" t="s">
        <v>53</v>
      </c>
      <c r="C12" s="50"/>
      <c r="D12" s="50"/>
      <c r="E12" s="50"/>
      <c r="F12" s="50"/>
      <c r="G12" s="50"/>
      <c r="H12" s="50"/>
      <c r="I12" s="50"/>
      <c r="J12" s="50"/>
    </row>
    <row r="13" spans="2:10" ht="15">
      <c r="B13" s="3"/>
      <c r="C13" s="3"/>
      <c r="D13" s="3"/>
      <c r="E13" s="3"/>
      <c r="F13" s="3"/>
      <c r="G13" s="3"/>
      <c r="H13" s="3"/>
      <c r="I13" s="3"/>
      <c r="J13" s="2"/>
    </row>
    <row r="14" spans="2:10" ht="15">
      <c r="B14" s="4" t="s">
        <v>1</v>
      </c>
      <c r="C14" s="4" t="s">
        <v>2</v>
      </c>
      <c r="D14" s="5" t="s">
        <v>3</v>
      </c>
      <c r="E14" s="6" t="s">
        <v>4</v>
      </c>
      <c r="F14" s="7" t="s">
        <v>5</v>
      </c>
      <c r="G14" s="7" t="s">
        <v>6</v>
      </c>
      <c r="H14" s="4" t="s">
        <v>7</v>
      </c>
      <c r="I14" s="4" t="s">
        <v>8</v>
      </c>
      <c r="J14" s="8"/>
    </row>
    <row r="15" spans="2:9" s="48" customFormat="1" ht="15.75" thickBot="1">
      <c r="B15" s="44" t="s">
        <v>9</v>
      </c>
      <c r="C15" s="31" t="s">
        <v>54</v>
      </c>
      <c r="D15" s="45">
        <v>1713</v>
      </c>
      <c r="E15" s="29" t="s">
        <v>55</v>
      </c>
      <c r="F15" s="39" t="s">
        <v>62</v>
      </c>
      <c r="G15" s="39" t="s">
        <v>61</v>
      </c>
      <c r="H15" s="39">
        <v>222</v>
      </c>
      <c r="I15" s="42">
        <v>291</v>
      </c>
    </row>
    <row r="16" spans="2:9" s="48" customFormat="1" ht="39">
      <c r="B16" s="33" t="s">
        <v>9</v>
      </c>
      <c r="C16" s="29" t="s">
        <v>56</v>
      </c>
      <c r="D16" s="38">
        <v>5000</v>
      </c>
      <c r="E16" s="29" t="s">
        <v>57</v>
      </c>
      <c r="F16" s="39" t="s">
        <v>63</v>
      </c>
      <c r="G16" s="39" t="s">
        <v>60</v>
      </c>
      <c r="H16" s="39">
        <v>222</v>
      </c>
      <c r="I16" s="42">
        <v>226</v>
      </c>
    </row>
    <row r="17" spans="2:9" s="48" customFormat="1" ht="39">
      <c r="B17" s="46" t="s">
        <v>9</v>
      </c>
      <c r="C17" s="43" t="s">
        <v>58</v>
      </c>
      <c r="D17" s="47">
        <v>6000</v>
      </c>
      <c r="E17" s="43" t="s">
        <v>59</v>
      </c>
      <c r="F17" s="40" t="s">
        <v>64</v>
      </c>
      <c r="G17" s="40" t="s">
        <v>60</v>
      </c>
      <c r="H17" s="40">
        <v>222</v>
      </c>
      <c r="I17" s="41">
        <v>226</v>
      </c>
    </row>
    <row r="18" s="48" customFormat="1" ht="15"/>
    <row r="19" s="48" customFormat="1" ht="15">
      <c r="D19" s="49">
        <f>SUM(D15:D18)</f>
        <v>12713</v>
      </c>
    </row>
    <row r="20" s="48" customFormat="1" ht="15"/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</sheetData>
  <sheetProtection selectLockedCells="1" selectUnlockedCells="1"/>
  <mergeCells count="2">
    <mergeCell ref="B2:J2"/>
    <mergeCell ref="B12:J12"/>
  </mergeCells>
  <printOptions/>
  <pageMargins left="0.25" right="0.1798611111111111" top="1" bottom="1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tabSelected="1" zoomScalePageLayoutView="0" workbookViewId="0" topLeftCell="B1">
      <selection activeCell="H8" sqref="H8"/>
    </sheetView>
  </sheetViews>
  <sheetFormatPr defaultColWidth="8.7109375" defaultRowHeight="15"/>
  <cols>
    <col min="1" max="1" width="4.57421875" style="0" customWidth="1"/>
    <col min="2" max="2" width="6.00390625" style="0" customWidth="1"/>
    <col min="3" max="3" width="17.421875" style="0" customWidth="1"/>
    <col min="4" max="5" width="23.57421875" style="0" customWidth="1"/>
    <col min="6" max="6" width="22.7109375" style="0" customWidth="1"/>
    <col min="7" max="7" width="23.421875" style="0" customWidth="1"/>
    <col min="8" max="8" width="19.28125" style="0" customWidth="1"/>
    <col min="9" max="9" width="9.7109375" style="0" customWidth="1"/>
  </cols>
  <sheetData>
    <row r="1" spans="3:7" ht="93.75" customHeight="1">
      <c r="C1" t="s">
        <v>39</v>
      </c>
      <c r="F1" s="12" t="s">
        <v>12</v>
      </c>
      <c r="G1" s="13" t="s">
        <v>13</v>
      </c>
    </row>
    <row r="2" spans="4:7" ht="17.25" customHeight="1">
      <c r="D2" s="14"/>
      <c r="E2" s="14"/>
      <c r="G2" s="12"/>
    </row>
    <row r="3" spans="2:8" ht="64.5" customHeight="1">
      <c r="B3" s="15" t="s">
        <v>14</v>
      </c>
      <c r="C3" s="16" t="s">
        <v>15</v>
      </c>
      <c r="D3" s="17" t="s">
        <v>16</v>
      </c>
      <c r="E3" s="17" t="s">
        <v>17</v>
      </c>
      <c r="F3" s="17" t="s">
        <v>18</v>
      </c>
      <c r="G3" s="17" t="s">
        <v>19</v>
      </c>
      <c r="H3" s="18" t="s">
        <v>20</v>
      </c>
    </row>
    <row r="4" spans="2:8" ht="51" customHeight="1">
      <c r="B4" s="19">
        <v>1</v>
      </c>
      <c r="C4" s="15" t="s">
        <v>21</v>
      </c>
      <c r="D4" s="20">
        <v>1125</v>
      </c>
      <c r="E4" s="20">
        <v>1540.54</v>
      </c>
      <c r="F4" s="53" t="s">
        <v>22</v>
      </c>
      <c r="G4" s="20">
        <f>G14+D5-E5</f>
        <v>3156.8599999999997</v>
      </c>
      <c r="H4" s="20">
        <v>0</v>
      </c>
    </row>
    <row r="5" spans="2:8" ht="18.75" customHeight="1">
      <c r="B5" s="19"/>
      <c r="C5" s="15" t="s">
        <v>23</v>
      </c>
      <c r="D5" s="20">
        <f>D4</f>
        <v>1125</v>
      </c>
      <c r="E5" s="21">
        <f>E4</f>
        <v>1540.54</v>
      </c>
      <c r="F5" s="53"/>
      <c r="G5" s="20">
        <f>G4</f>
        <v>3156.8599999999997</v>
      </c>
      <c r="H5" s="20">
        <f>SUM(H4)</f>
        <v>0</v>
      </c>
    </row>
    <row r="6" spans="2:8" ht="64.5" customHeight="1">
      <c r="B6" s="19">
        <v>2</v>
      </c>
      <c r="C6" s="15" t="s">
        <v>24</v>
      </c>
      <c r="D6" s="20">
        <v>26673</v>
      </c>
      <c r="E6" s="20">
        <v>12713</v>
      </c>
      <c r="F6" s="53" t="s">
        <v>22</v>
      </c>
      <c r="G6" s="20">
        <f>G5+D7-E7</f>
        <v>17116.86</v>
      </c>
      <c r="H6" s="20">
        <v>0</v>
      </c>
    </row>
    <row r="7" spans="2:8" ht="18.75" customHeight="1">
      <c r="B7" s="19"/>
      <c r="C7" s="15" t="s">
        <v>25</v>
      </c>
      <c r="D7" s="20">
        <f>D6</f>
        <v>26673</v>
      </c>
      <c r="E7" s="20">
        <f>E6</f>
        <v>12713</v>
      </c>
      <c r="F7" s="53"/>
      <c r="G7" s="20">
        <f>G6</f>
        <v>17116.86</v>
      </c>
      <c r="H7" s="20">
        <v>0</v>
      </c>
    </row>
    <row r="8" spans="2:9" ht="51" customHeight="1">
      <c r="B8" s="19">
        <v>3</v>
      </c>
      <c r="C8" s="15" t="s">
        <v>26</v>
      </c>
      <c r="D8" s="20"/>
      <c r="E8" s="20"/>
      <c r="F8" s="53" t="s">
        <v>22</v>
      </c>
      <c r="G8" s="20">
        <f>G7+D9-E9</f>
        <v>17116.86</v>
      </c>
      <c r="H8" s="20">
        <v>0</v>
      </c>
      <c r="I8" s="22"/>
    </row>
    <row r="9" spans="2:9" ht="18.75" customHeight="1">
      <c r="B9" s="19"/>
      <c r="C9" s="15" t="s">
        <v>27</v>
      </c>
      <c r="D9" s="20">
        <f>D8</f>
        <v>0</v>
      </c>
      <c r="E9" s="20">
        <f>E8</f>
        <v>0</v>
      </c>
      <c r="F9" s="53"/>
      <c r="G9" s="20">
        <f>G8</f>
        <v>17116.86</v>
      </c>
      <c r="H9" s="20">
        <f>H8</f>
        <v>0</v>
      </c>
      <c r="I9" s="22"/>
    </row>
    <row r="10" spans="2:10" ht="51" customHeight="1">
      <c r="B10" s="19">
        <v>4</v>
      </c>
      <c r="C10" s="15" t="s">
        <v>28</v>
      </c>
      <c r="D10" s="20"/>
      <c r="E10" s="20"/>
      <c r="F10" s="53" t="s">
        <v>22</v>
      </c>
      <c r="G10" s="20">
        <f>G9+D11-E11</f>
        <v>17116.86</v>
      </c>
      <c r="H10" s="20">
        <v>0</v>
      </c>
      <c r="J10" s="22"/>
    </row>
    <row r="11" spans="2:9" ht="18.75" customHeight="1">
      <c r="B11" s="19"/>
      <c r="C11" s="15" t="s">
        <v>29</v>
      </c>
      <c r="D11" s="20">
        <f>D10</f>
        <v>0</v>
      </c>
      <c r="E11" s="20">
        <f>E10</f>
        <v>0</v>
      </c>
      <c r="F11" s="53"/>
      <c r="G11" s="20">
        <f>G10</f>
        <v>17116.86</v>
      </c>
      <c r="H11" s="20">
        <f>H10</f>
        <v>0</v>
      </c>
      <c r="I11" s="22"/>
    </row>
    <row r="12" spans="2:8" ht="19.5" customHeight="1">
      <c r="B12" s="19">
        <v>5</v>
      </c>
      <c r="C12" s="15" t="s">
        <v>30</v>
      </c>
      <c r="D12" s="20">
        <f>D5+D7+D9+D11</f>
        <v>27798</v>
      </c>
      <c r="E12" s="20">
        <f>E5+E7+E9+E11</f>
        <v>14253.54</v>
      </c>
      <c r="F12" s="20"/>
      <c r="G12" s="20"/>
      <c r="H12" s="20">
        <f>H11+H9+H7+H5</f>
        <v>0</v>
      </c>
    </row>
    <row r="13" spans="2:7" ht="12" customHeight="1">
      <c r="B13" s="23"/>
      <c r="C13" s="8"/>
      <c r="D13" s="8"/>
      <c r="E13" s="8"/>
      <c r="F13" s="8"/>
      <c r="G13" s="8"/>
    </row>
    <row r="14" spans="4:7" ht="33" customHeight="1">
      <c r="D14" s="51" t="s">
        <v>41</v>
      </c>
      <c r="E14" s="52"/>
      <c r="F14" s="52"/>
      <c r="G14" s="24">
        <v>3572.4</v>
      </c>
    </row>
    <row r="15" ht="19.5" customHeight="1"/>
    <row r="16" ht="19.5" customHeight="1"/>
    <row r="17" spans="4:7" ht="12.75" customHeight="1">
      <c r="D17" s="25"/>
      <c r="E17" s="25"/>
      <c r="F17" s="25"/>
      <c r="G17" s="26"/>
    </row>
    <row r="18" ht="15">
      <c r="B18" t="s">
        <v>31</v>
      </c>
    </row>
    <row r="19" ht="15">
      <c r="B19" t="s">
        <v>32</v>
      </c>
    </row>
    <row r="20" spans="2:5" ht="15">
      <c r="B20" t="s">
        <v>33</v>
      </c>
      <c r="E20" t="s">
        <v>34</v>
      </c>
    </row>
    <row r="23" ht="15">
      <c r="B23" t="s">
        <v>40</v>
      </c>
    </row>
    <row r="24" ht="15">
      <c r="B24" t="s">
        <v>35</v>
      </c>
    </row>
    <row r="25" spans="2:3" ht="15">
      <c r="B25" s="27"/>
      <c r="C25" s="27"/>
    </row>
    <row r="26" spans="2:3" ht="15">
      <c r="B26" s="27"/>
      <c r="C26" s="27"/>
    </row>
  </sheetData>
  <sheetProtection selectLockedCells="1" selectUnlockedCells="1"/>
  <mergeCells count="5">
    <mergeCell ref="D14:F14"/>
    <mergeCell ref="F4:F5"/>
    <mergeCell ref="F6:F7"/>
    <mergeCell ref="F8:F9"/>
    <mergeCell ref="F10:F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2019-04-03T23:28:35Z</cp:lastPrinted>
  <dcterms:created xsi:type="dcterms:W3CDTF">2006-09-28T02:33:49Z</dcterms:created>
  <dcterms:modified xsi:type="dcterms:W3CDTF">2021-07-09T03:15:33Z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